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MSI\Desktop\"/>
    </mc:Choice>
  </mc:AlternateContent>
  <xr:revisionPtr revIDLastSave="0" documentId="13_ncr:1_{94624F8E-5434-49C4-944F-E08549BFDFF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3" i="1" l="1"/>
  <c r="J34" i="1"/>
  <c r="J21" i="1"/>
  <c r="J5" i="1"/>
  <c r="J6" i="1"/>
  <c r="J7" i="1"/>
  <c r="J8" i="1"/>
  <c r="J9" i="1"/>
  <c r="J10" i="1"/>
  <c r="J12" i="1"/>
  <c r="J13" i="1"/>
  <c r="J14" i="1"/>
  <c r="J15" i="1"/>
  <c r="J16" i="1"/>
  <c r="J18" i="1"/>
  <c r="J19" i="1"/>
  <c r="J22" i="1"/>
  <c r="J23" i="1"/>
  <c r="J24" i="1"/>
  <c r="J25" i="1"/>
  <c r="J26" i="1"/>
  <c r="J28" i="1"/>
  <c r="J30" i="1"/>
  <c r="J31" i="1"/>
  <c r="J32" i="1"/>
  <c r="J35" i="1"/>
  <c r="J36" i="1"/>
  <c r="J37" i="1"/>
  <c r="J38" i="1"/>
  <c r="J39" i="1"/>
  <c r="J41" i="1"/>
  <c r="J42" i="1"/>
  <c r="J44" i="1"/>
  <c r="J45" i="1"/>
  <c r="J46" i="1"/>
  <c r="H5" i="1"/>
  <c r="K5" i="1" s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K21" i="1" s="1"/>
  <c r="H22" i="1"/>
  <c r="H23" i="1"/>
  <c r="K23" i="1" s="1"/>
  <c r="H24" i="1"/>
  <c r="H25" i="1"/>
  <c r="K25" i="1" s="1"/>
  <c r="H26" i="1"/>
  <c r="H27" i="1"/>
  <c r="H28" i="1"/>
  <c r="H29" i="1"/>
  <c r="H30" i="1"/>
  <c r="H31" i="1"/>
  <c r="H32" i="1"/>
  <c r="H33" i="1"/>
  <c r="H34" i="1"/>
  <c r="H35" i="1"/>
  <c r="K35" i="1" s="1"/>
  <c r="H36" i="1"/>
  <c r="K36" i="1" s="1"/>
  <c r="H37" i="1"/>
  <c r="K37" i="1" s="1"/>
  <c r="H38" i="1"/>
  <c r="K38" i="1" s="1"/>
  <c r="H39" i="1"/>
  <c r="K39" i="1" s="1"/>
  <c r="H40" i="1"/>
  <c r="H41" i="1"/>
  <c r="H42" i="1"/>
  <c r="H43" i="1"/>
  <c r="H44" i="1"/>
  <c r="H45" i="1"/>
  <c r="H46" i="1"/>
  <c r="H4" i="1"/>
  <c r="K14" i="1" l="1"/>
  <c r="K9" i="1"/>
  <c r="K10" i="1"/>
  <c r="K8" i="1"/>
  <c r="K46" i="1"/>
  <c r="K6" i="1"/>
  <c r="K16" i="1"/>
  <c r="K26" i="1"/>
  <c r="K22" i="1"/>
  <c r="K7" i="1"/>
  <c r="K31" i="1"/>
  <c r="K19" i="1"/>
  <c r="K18" i="1"/>
  <c r="K41" i="1"/>
  <c r="K33" i="1"/>
  <c r="K30" i="1"/>
  <c r="K45" i="1"/>
  <c r="K44" i="1"/>
  <c r="K12" i="1"/>
  <c r="K13" i="1"/>
  <c r="K42" i="1"/>
  <c r="K32" i="1"/>
  <c r="K24" i="1"/>
  <c r="K15" i="1"/>
  <c r="K28" i="1"/>
  <c r="K34" i="1"/>
</calcChain>
</file>

<file path=xl/sharedStrings.xml><?xml version="1.0" encoding="utf-8"?>
<sst xmlns="http://schemas.openxmlformats.org/spreadsheetml/2006/main" count="337" uniqueCount="159">
  <si>
    <t>Lisans / Yüksekokul</t>
  </si>
  <si>
    <t>Fen Edebiyat Fakültesi</t>
  </si>
  <si>
    <t>İNGİLİZ DİLİ VE EDEBİYATI</t>
  </si>
  <si>
    <t>Diş Hekimliği Fakültesi</t>
  </si>
  <si>
    <t>DİŞ HEKİMLİĞİ</t>
  </si>
  <si>
    <t>Tıp Fakültesi</t>
  </si>
  <si>
    <t>TIP</t>
  </si>
  <si>
    <t>Eğitim Fakültesi</t>
  </si>
  <si>
    <t>EĞİTİM BİLİMLERİ BÖLÜMÜ</t>
  </si>
  <si>
    <t>BİYOLOJİ</t>
  </si>
  <si>
    <t>Mühendislik Fakültesi</t>
  </si>
  <si>
    <t>TEKSTİL MÜHENDİSLİĞİ</t>
  </si>
  <si>
    <t>MATEMATİK VE FEN BİLİMLERİ EĞİTİMİ BÖLÜMÜ</t>
  </si>
  <si>
    <t>Turizm Faakültesi</t>
  </si>
  <si>
    <t>TURİZM REHBERLİĞİ</t>
  </si>
  <si>
    <t>Öğrenci No</t>
  </si>
  <si>
    <t>Ad</t>
  </si>
  <si>
    <t>Soyad</t>
  </si>
  <si>
    <t>Lisans/Ön lisans</t>
  </si>
  <si>
    <t>Fakülte/Yüksekokul/MYO</t>
  </si>
  <si>
    <t>Bölüm</t>
  </si>
  <si>
    <t>Yazılı Sınav Puanı</t>
  </si>
  <si>
    <t>BİLGİSAYAR MÜHENDİSLİĞİ</t>
  </si>
  <si>
    <t>İkitsadi ve İdari Bilimler Fakültesi</t>
  </si>
  <si>
    <t>İŞLETME</t>
  </si>
  <si>
    <t>Sözlü Sınav Puanı</t>
  </si>
  <si>
    <t>Toplam</t>
  </si>
  <si>
    <t>GİRMEDİ</t>
  </si>
  <si>
    <t>Yazılı Sınav %75</t>
  </si>
  <si>
    <t>Sözlü Sınav %25</t>
  </si>
  <si>
    <t>Başarı Durumu</t>
  </si>
  <si>
    <t>BAŞARISIZ</t>
  </si>
  <si>
    <t>BAŞARILI</t>
  </si>
  <si>
    <t>241**30**</t>
  </si>
  <si>
    <t>23**530**</t>
  </si>
  <si>
    <t>253**12**</t>
  </si>
  <si>
    <t>**14**033</t>
  </si>
  <si>
    <t>221****35</t>
  </si>
  <si>
    <t>23**53**3</t>
  </si>
  <si>
    <t>201**30**</t>
  </si>
  <si>
    <t>2**453**7</t>
  </si>
  <si>
    <t>24**39**3</t>
  </si>
  <si>
    <t>2**3**209</t>
  </si>
  <si>
    <t>250**01**</t>
  </si>
  <si>
    <t>24**39**5</t>
  </si>
  <si>
    <t>241**11**</t>
  </si>
  <si>
    <t>2**454**3</t>
  </si>
  <si>
    <t>233**2**1</t>
  </si>
  <si>
    <t>2**453**2</t>
  </si>
  <si>
    <t>2***53**9</t>
  </si>
  <si>
    <t>23**39**5</t>
  </si>
  <si>
    <t>2**45***2</t>
  </si>
  <si>
    <t>23**53**7</t>
  </si>
  <si>
    <t>2**93**79</t>
  </si>
  <si>
    <t>24**04**2</t>
  </si>
  <si>
    <t>241**90**</t>
  </si>
  <si>
    <t>24**590**</t>
  </si>
  <si>
    <t>2**104**4</t>
  </si>
  <si>
    <t>22**53**5</t>
  </si>
  <si>
    <t>22**530**</t>
  </si>
  <si>
    <t>23**02**4</t>
  </si>
  <si>
    <t>24**3**08</t>
  </si>
  <si>
    <t>25**020**</t>
  </si>
  <si>
    <t>22**5**14</t>
  </si>
  <si>
    <t>25**53**8</t>
  </si>
  <si>
    <t>22**53**8</t>
  </si>
  <si>
    <t>23**04***</t>
  </si>
  <si>
    <t>2***01**8</t>
  </si>
  <si>
    <t>2**4530**</t>
  </si>
  <si>
    <t>24**04**7</t>
  </si>
  <si>
    <t>23**040**</t>
  </si>
  <si>
    <t>U**t Nu**n</t>
  </si>
  <si>
    <t>Mu**mmet</t>
  </si>
  <si>
    <t>Gül**</t>
  </si>
  <si>
    <t>Kö**ğlu</t>
  </si>
  <si>
    <t xml:space="preserve">Rab**a </t>
  </si>
  <si>
    <t xml:space="preserve">Çe**bi </t>
  </si>
  <si>
    <t>S**et</t>
  </si>
  <si>
    <t>Büy**oğlu</t>
  </si>
  <si>
    <t xml:space="preserve">Ruk**e </t>
  </si>
  <si>
    <t xml:space="preserve">Yüce**ğ </t>
  </si>
  <si>
    <t xml:space="preserve">A**s A**a </t>
  </si>
  <si>
    <t>K**mak</t>
  </si>
  <si>
    <t xml:space="preserve">Ö*er F**uk </t>
  </si>
  <si>
    <t>Öz**n</t>
  </si>
  <si>
    <t>Me**e</t>
  </si>
  <si>
    <t xml:space="preserve">Çe**k </t>
  </si>
  <si>
    <t>Hat**e</t>
  </si>
  <si>
    <t>S**in</t>
  </si>
  <si>
    <t>Mer**m **yza</t>
  </si>
  <si>
    <t>K**ay</t>
  </si>
  <si>
    <t>A**e N*r</t>
  </si>
  <si>
    <t>Ec**iş</t>
  </si>
  <si>
    <t>S**f s**d ya**a</t>
  </si>
  <si>
    <t>Y**ya</t>
  </si>
  <si>
    <t>Se** A**en</t>
  </si>
  <si>
    <t>B**cı</t>
  </si>
  <si>
    <t>Me**et O**z</t>
  </si>
  <si>
    <t>Ka**ka**ı</t>
  </si>
  <si>
    <t>N** Se**</t>
  </si>
  <si>
    <t>Seç*l**ş</t>
  </si>
  <si>
    <t xml:space="preserve">Ö**r F**uk </t>
  </si>
  <si>
    <t>Mi**i</t>
  </si>
  <si>
    <t>L**a</t>
  </si>
  <si>
    <t>N**ip</t>
  </si>
  <si>
    <t>Ne**at</t>
  </si>
  <si>
    <t>Ö**lp</t>
  </si>
  <si>
    <t xml:space="preserve">E**nci </t>
  </si>
  <si>
    <t>E**nur</t>
  </si>
  <si>
    <t>E**n</t>
  </si>
  <si>
    <t>Hay****sa</t>
  </si>
  <si>
    <t>Do**n</t>
  </si>
  <si>
    <t>HA***EH</t>
  </si>
  <si>
    <t>Gi**kpour</t>
  </si>
  <si>
    <t>Muh**met</t>
  </si>
  <si>
    <t>Özb**ut</t>
  </si>
  <si>
    <t>Şe**det Nur</t>
  </si>
  <si>
    <t>D**ir</t>
  </si>
  <si>
    <t>Ay**ke</t>
  </si>
  <si>
    <t>Kı**cı</t>
  </si>
  <si>
    <t>Bat**an</t>
  </si>
  <si>
    <t>Ba**urt</t>
  </si>
  <si>
    <t>Mus**fa</t>
  </si>
  <si>
    <t>Se**r</t>
  </si>
  <si>
    <t xml:space="preserve">Hüs**in Fa**h </t>
  </si>
  <si>
    <t>Yü**el</t>
  </si>
  <si>
    <t>Zey**p E**a</t>
  </si>
  <si>
    <t>G**şen</t>
  </si>
  <si>
    <t xml:space="preserve">Öz**ş </t>
  </si>
  <si>
    <t xml:space="preserve">K**er </t>
  </si>
  <si>
    <t xml:space="preserve">Yüce**ş </t>
  </si>
  <si>
    <t>Sal**h</t>
  </si>
  <si>
    <t>İ**e</t>
  </si>
  <si>
    <t>A**et Ku**y</t>
  </si>
  <si>
    <t>Şa**n</t>
  </si>
  <si>
    <t>A**de</t>
  </si>
  <si>
    <t>D**an</t>
  </si>
  <si>
    <t>Beri**n</t>
  </si>
  <si>
    <t>To**ak</t>
  </si>
  <si>
    <t>Fa**a</t>
  </si>
  <si>
    <t>Şeny**it</t>
  </si>
  <si>
    <t>B**ül</t>
  </si>
  <si>
    <t>Al**n</t>
  </si>
  <si>
    <t>Gİ**M N*R</t>
  </si>
  <si>
    <t>*a**an</t>
  </si>
  <si>
    <t>Se**a</t>
  </si>
  <si>
    <t>Çe**n</t>
  </si>
  <si>
    <t>T**me</t>
  </si>
  <si>
    <t xml:space="preserve">Ah**d Al****tafa </t>
  </si>
  <si>
    <t>E**f</t>
  </si>
  <si>
    <t>T**k</t>
  </si>
  <si>
    <t>R**İLE PE**N</t>
  </si>
  <si>
    <t>YA**R</t>
  </si>
  <si>
    <t>Meh**t E**n</t>
  </si>
  <si>
    <t>Sağ**m</t>
  </si>
  <si>
    <t>2**453**8</t>
  </si>
  <si>
    <t>24**39**0</t>
  </si>
  <si>
    <t>23**53**1</t>
  </si>
  <si>
    <t>BAŞARISIZ-SÖZLÜ SINAVI 50 ALTINDA.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</si>
</sst>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000000"/>
      <name val="Calibri"/>
      <family val="2"/>
    </font>
    <font>
      <sz val="9"/>
      <color rgb="FFFF0000"/>
      <name val="Calibri"/>
      <family val="2"/>
      <scheme val="minor"/>
    </font>
    <font>
      <sz val="9"/>
      <color rgb="FFC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1" fontId="3" fillId="0" borderId="0" xfId="0" applyNumberFormat="1" applyFont="1"/>
    <xf numFmtId="1" fontId="2" fillId="0" borderId="0" xfId="0" applyNumberFormat="1" applyFont="1"/>
    <xf numFmtId="1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11" fontId="2" fillId="0" borderId="0" xfId="0" applyNumberFormat="1" applyFont="1"/>
    <xf numFmtId="0" fontId="4" fillId="0" borderId="0" xfId="0" applyFont="1"/>
    <xf numFmtId="1" fontId="4" fillId="0" borderId="0" xfId="0" applyNumberFormat="1" applyFont="1"/>
    <xf numFmtId="1" fontId="4" fillId="0" borderId="0" xfId="0" applyNumberFormat="1" applyFont="1" applyAlignment="1">
      <alignment horizontal="right"/>
    </xf>
    <xf numFmtId="0" fontId="5" fillId="0" borderId="0" xfId="0" applyFont="1"/>
    <xf numFmtId="1" fontId="5" fillId="0" borderId="0" xfId="0" applyNumberFormat="1" applyFont="1"/>
    <xf numFmtId="1" fontId="5" fillId="0" borderId="0" xfId="0" applyNumberFormat="1" applyFont="1" applyAlignment="1">
      <alignment horizontal="right"/>
    </xf>
    <xf numFmtId="0" fontId="5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5"/>
  <sheetViews>
    <sheetView tabSelected="1" workbookViewId="0">
      <selection activeCell="M2" sqref="M1:M1048576"/>
    </sheetView>
  </sheetViews>
  <sheetFormatPr defaultColWidth="8.7109375" defaultRowHeight="12" x14ac:dyDescent="0.2"/>
  <cols>
    <col min="1" max="1" width="14.85546875" style="1" customWidth="1"/>
    <col min="2" max="2" width="15.140625" style="1" customWidth="1"/>
    <col min="3" max="3" width="14.85546875" style="1" bestFit="1" customWidth="1"/>
    <col min="4" max="4" width="20.140625" style="1" customWidth="1"/>
    <col min="5" max="5" width="18" style="1" customWidth="1"/>
    <col min="6" max="6" width="23.28515625" style="1" customWidth="1"/>
    <col min="7" max="8" width="14.7109375" style="6" customWidth="1"/>
    <col min="9" max="9" width="14.42578125" style="6" customWidth="1"/>
    <col min="10" max="10" width="11.85546875" style="6" customWidth="1"/>
    <col min="11" max="11" width="8.7109375" style="1"/>
    <col min="12" max="12" width="35.28515625" style="1" customWidth="1"/>
    <col min="13" max="13" width="15" style="1" customWidth="1"/>
    <col min="14" max="16384" width="8.7109375" style="1"/>
  </cols>
  <sheetData>
    <row r="1" spans="1:14" s="17" customFormat="1" x14ac:dyDescent="0.2"/>
    <row r="2" spans="1:14" x14ac:dyDescent="0.2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14" s="4" customFormat="1" x14ac:dyDescent="0.2">
      <c r="A3" s="3" t="s">
        <v>15</v>
      </c>
      <c r="B3" s="4" t="s">
        <v>16</v>
      </c>
      <c r="C3" s="4" t="s">
        <v>17</v>
      </c>
      <c r="D3" s="4" t="s">
        <v>18</v>
      </c>
      <c r="E3" s="4" t="s">
        <v>19</v>
      </c>
      <c r="F3" s="4" t="s">
        <v>20</v>
      </c>
      <c r="G3" s="4" t="s">
        <v>21</v>
      </c>
      <c r="H3" s="4" t="s">
        <v>28</v>
      </c>
      <c r="I3" s="5" t="s">
        <v>25</v>
      </c>
      <c r="J3" s="5" t="s">
        <v>29</v>
      </c>
      <c r="K3" s="4" t="s">
        <v>26</v>
      </c>
      <c r="L3" s="5" t="s">
        <v>30</v>
      </c>
      <c r="N3" s="2"/>
    </row>
    <row r="4" spans="1:14" x14ac:dyDescent="0.2">
      <c r="A4" s="9" t="s">
        <v>155</v>
      </c>
      <c r="B4" s="1" t="s">
        <v>71</v>
      </c>
      <c r="C4" s="1" t="s">
        <v>74</v>
      </c>
      <c r="D4" s="1" t="s">
        <v>0</v>
      </c>
      <c r="E4" s="1" t="s">
        <v>1</v>
      </c>
      <c r="F4" s="10" t="s">
        <v>2</v>
      </c>
      <c r="G4" s="11">
        <v>89</v>
      </c>
      <c r="H4" s="11">
        <f>G4*75/100</f>
        <v>66.75</v>
      </c>
      <c r="I4" s="12" t="s">
        <v>27</v>
      </c>
      <c r="J4" s="12" t="s">
        <v>27</v>
      </c>
      <c r="K4" s="12" t="s">
        <v>27</v>
      </c>
      <c r="L4" s="12" t="s">
        <v>31</v>
      </c>
      <c r="M4" s="8"/>
    </row>
    <row r="5" spans="1:14" x14ac:dyDescent="0.2">
      <c r="A5" s="1" t="s">
        <v>156</v>
      </c>
      <c r="B5" s="1" t="s">
        <v>72</v>
      </c>
      <c r="C5" s="1" t="s">
        <v>73</v>
      </c>
      <c r="D5" s="1" t="s">
        <v>0</v>
      </c>
      <c r="E5" s="1" t="s">
        <v>3</v>
      </c>
      <c r="F5" s="1" t="s">
        <v>4</v>
      </c>
      <c r="G5" s="6">
        <v>83.333333333333329</v>
      </c>
      <c r="H5" s="6">
        <f t="shared" ref="H5:H46" si="0">G5*75/100</f>
        <v>62.5</v>
      </c>
      <c r="I5" s="7">
        <v>80</v>
      </c>
      <c r="J5" s="7">
        <f t="shared" ref="J5:J46" si="1">I5*25/100</f>
        <v>20</v>
      </c>
      <c r="K5" s="7">
        <f t="shared" ref="K5:K46" si="2">H5+J5</f>
        <v>82.5</v>
      </c>
      <c r="L5" s="8" t="s">
        <v>32</v>
      </c>
      <c r="M5" s="8"/>
    </row>
    <row r="6" spans="1:14" x14ac:dyDescent="0.2">
      <c r="A6" s="1" t="s">
        <v>157</v>
      </c>
      <c r="B6" s="1" t="s">
        <v>75</v>
      </c>
      <c r="C6" s="1" t="s">
        <v>76</v>
      </c>
      <c r="D6" s="1" t="s">
        <v>0</v>
      </c>
      <c r="E6" s="1" t="s">
        <v>1</v>
      </c>
      <c r="F6" s="13" t="s">
        <v>2</v>
      </c>
      <c r="G6" s="14">
        <v>79.333333333333329</v>
      </c>
      <c r="H6" s="14">
        <f t="shared" si="0"/>
        <v>59.5</v>
      </c>
      <c r="I6" s="15">
        <v>66.666666666666671</v>
      </c>
      <c r="J6" s="15">
        <f t="shared" si="1"/>
        <v>16.666666666666668</v>
      </c>
      <c r="K6" s="15">
        <f t="shared" si="2"/>
        <v>76.166666666666671</v>
      </c>
      <c r="L6" s="16" t="s">
        <v>31</v>
      </c>
      <c r="M6" s="8"/>
    </row>
    <row r="7" spans="1:14" x14ac:dyDescent="0.2">
      <c r="A7" s="1" t="s">
        <v>33</v>
      </c>
      <c r="B7" s="1" t="s">
        <v>77</v>
      </c>
      <c r="C7" s="1" t="s">
        <v>78</v>
      </c>
      <c r="D7" s="1" t="s">
        <v>0</v>
      </c>
      <c r="E7" s="1" t="s">
        <v>1</v>
      </c>
      <c r="F7" s="13" t="s">
        <v>2</v>
      </c>
      <c r="G7" s="14">
        <v>79.333333333333329</v>
      </c>
      <c r="H7" s="14">
        <f t="shared" si="0"/>
        <v>59.5</v>
      </c>
      <c r="I7" s="15">
        <v>76.666666666666671</v>
      </c>
      <c r="J7" s="15">
        <f t="shared" si="1"/>
        <v>19.166666666666668</v>
      </c>
      <c r="K7" s="15">
        <f t="shared" si="2"/>
        <v>78.666666666666671</v>
      </c>
      <c r="L7" s="16" t="s">
        <v>31</v>
      </c>
      <c r="M7" s="8"/>
    </row>
    <row r="8" spans="1:14" x14ac:dyDescent="0.2">
      <c r="A8" s="9" t="s">
        <v>34</v>
      </c>
      <c r="B8" s="1" t="s">
        <v>79</v>
      </c>
      <c r="C8" s="1" t="s">
        <v>80</v>
      </c>
      <c r="D8" s="1" t="s">
        <v>0</v>
      </c>
      <c r="E8" s="1" t="s">
        <v>1</v>
      </c>
      <c r="F8" s="13" t="s">
        <v>2</v>
      </c>
      <c r="G8" s="14">
        <v>73.333333333333329</v>
      </c>
      <c r="H8" s="14">
        <f t="shared" si="0"/>
        <v>55</v>
      </c>
      <c r="I8" s="15">
        <v>58.333333333333336</v>
      </c>
      <c r="J8" s="15">
        <f t="shared" si="1"/>
        <v>14.583333333333336</v>
      </c>
      <c r="K8" s="15">
        <f t="shared" si="2"/>
        <v>69.583333333333343</v>
      </c>
      <c r="L8" s="16" t="s">
        <v>31</v>
      </c>
      <c r="M8" s="8"/>
    </row>
    <row r="9" spans="1:14" x14ac:dyDescent="0.2">
      <c r="A9" s="1" t="s">
        <v>35</v>
      </c>
      <c r="B9" s="1" t="s">
        <v>81</v>
      </c>
      <c r="C9" s="1" t="s">
        <v>82</v>
      </c>
      <c r="D9" s="1" t="s">
        <v>0</v>
      </c>
      <c r="E9" s="1" t="s">
        <v>5</v>
      </c>
      <c r="F9" s="1" t="s">
        <v>6</v>
      </c>
      <c r="G9" s="6">
        <v>73</v>
      </c>
      <c r="H9" s="6">
        <f t="shared" si="0"/>
        <v>54.75</v>
      </c>
      <c r="I9" s="7">
        <v>100</v>
      </c>
      <c r="J9" s="7">
        <f t="shared" si="1"/>
        <v>25</v>
      </c>
      <c r="K9" s="7">
        <f t="shared" si="2"/>
        <v>79.75</v>
      </c>
      <c r="L9" s="8" t="s">
        <v>32</v>
      </c>
      <c r="M9" s="8"/>
    </row>
    <row r="10" spans="1:14" x14ac:dyDescent="0.2">
      <c r="A10" s="1" t="s">
        <v>36</v>
      </c>
      <c r="B10" s="1" t="s">
        <v>83</v>
      </c>
      <c r="C10" s="1" t="s">
        <v>84</v>
      </c>
      <c r="D10" s="1" t="s">
        <v>0</v>
      </c>
      <c r="E10" s="1" t="s">
        <v>1</v>
      </c>
      <c r="F10" s="13" t="s">
        <v>2</v>
      </c>
      <c r="G10" s="14">
        <v>72.666666666666671</v>
      </c>
      <c r="H10" s="14">
        <f t="shared" si="0"/>
        <v>54.5</v>
      </c>
      <c r="I10" s="15">
        <v>60</v>
      </c>
      <c r="J10" s="15">
        <f t="shared" si="1"/>
        <v>15</v>
      </c>
      <c r="K10" s="15">
        <f t="shared" si="2"/>
        <v>69.5</v>
      </c>
      <c r="L10" s="16" t="s">
        <v>31</v>
      </c>
      <c r="M10" s="8"/>
    </row>
    <row r="11" spans="1:14" x14ac:dyDescent="0.2">
      <c r="A11" s="1" t="s">
        <v>37</v>
      </c>
      <c r="B11" s="1" t="s">
        <v>85</v>
      </c>
      <c r="C11" s="1" t="s">
        <v>86</v>
      </c>
      <c r="D11" s="1" t="s">
        <v>0</v>
      </c>
      <c r="E11" s="1" t="s">
        <v>1</v>
      </c>
      <c r="F11" s="13" t="s">
        <v>2</v>
      </c>
      <c r="G11" s="14">
        <v>72.5</v>
      </c>
      <c r="H11" s="14">
        <f t="shared" si="0"/>
        <v>54.375</v>
      </c>
      <c r="I11" s="15" t="s">
        <v>27</v>
      </c>
      <c r="J11" s="15" t="s">
        <v>27</v>
      </c>
      <c r="K11" s="15" t="s">
        <v>27</v>
      </c>
      <c r="L11" s="15" t="s">
        <v>31</v>
      </c>
      <c r="M11" s="8"/>
    </row>
    <row r="12" spans="1:14" x14ac:dyDescent="0.2">
      <c r="A12" s="1" t="s">
        <v>38</v>
      </c>
      <c r="B12" s="1" t="s">
        <v>87</v>
      </c>
      <c r="C12" s="1" t="s">
        <v>88</v>
      </c>
      <c r="D12" s="1" t="s">
        <v>0</v>
      </c>
      <c r="E12" s="1" t="s">
        <v>1</v>
      </c>
      <c r="F12" s="13" t="s">
        <v>2</v>
      </c>
      <c r="G12" s="14">
        <v>72.333333333333329</v>
      </c>
      <c r="H12" s="14">
        <f t="shared" si="0"/>
        <v>54.25</v>
      </c>
      <c r="I12" s="15">
        <v>78.333333333333329</v>
      </c>
      <c r="J12" s="15">
        <f t="shared" si="1"/>
        <v>19.583333333333332</v>
      </c>
      <c r="K12" s="15">
        <f t="shared" si="2"/>
        <v>73.833333333333329</v>
      </c>
      <c r="L12" s="16" t="s">
        <v>31</v>
      </c>
      <c r="M12" s="8"/>
    </row>
    <row r="13" spans="1:14" x14ac:dyDescent="0.2">
      <c r="A13" s="1" t="s">
        <v>39</v>
      </c>
      <c r="B13" s="1" t="s">
        <v>89</v>
      </c>
      <c r="C13" s="1" t="s">
        <v>90</v>
      </c>
      <c r="D13" s="1" t="s">
        <v>0</v>
      </c>
      <c r="E13" s="1" t="s">
        <v>1</v>
      </c>
      <c r="F13" s="13" t="s">
        <v>2</v>
      </c>
      <c r="G13" s="14">
        <v>71.666666666666671</v>
      </c>
      <c r="H13" s="14">
        <f t="shared" si="0"/>
        <v>53.75</v>
      </c>
      <c r="I13" s="15">
        <v>65</v>
      </c>
      <c r="J13" s="15">
        <f t="shared" si="1"/>
        <v>16.25</v>
      </c>
      <c r="K13" s="15">
        <f t="shared" si="2"/>
        <v>70</v>
      </c>
      <c r="L13" s="16" t="s">
        <v>31</v>
      </c>
      <c r="M13" s="8"/>
    </row>
    <row r="14" spans="1:14" x14ac:dyDescent="0.2">
      <c r="A14" s="9" t="s">
        <v>40</v>
      </c>
      <c r="B14" s="1" t="s">
        <v>91</v>
      </c>
      <c r="C14" s="1" t="s">
        <v>92</v>
      </c>
      <c r="D14" s="1" t="s">
        <v>0</v>
      </c>
      <c r="E14" s="1" t="s">
        <v>1</v>
      </c>
      <c r="F14" s="13" t="s">
        <v>2</v>
      </c>
      <c r="G14" s="14">
        <v>70.333333333333329</v>
      </c>
      <c r="H14" s="14">
        <f t="shared" si="0"/>
        <v>52.75</v>
      </c>
      <c r="I14" s="15">
        <v>81.666666666666671</v>
      </c>
      <c r="J14" s="15">
        <f t="shared" si="1"/>
        <v>20.416666666666668</v>
      </c>
      <c r="K14" s="15">
        <f t="shared" si="2"/>
        <v>73.166666666666671</v>
      </c>
      <c r="L14" s="16" t="s">
        <v>31</v>
      </c>
      <c r="M14" s="8"/>
    </row>
    <row r="15" spans="1:14" x14ac:dyDescent="0.2">
      <c r="A15" s="1" t="s">
        <v>41</v>
      </c>
      <c r="B15" s="1" t="s">
        <v>93</v>
      </c>
      <c r="C15" s="1" t="s">
        <v>94</v>
      </c>
      <c r="D15" s="1" t="s">
        <v>0</v>
      </c>
      <c r="E15" s="1" t="s">
        <v>3</v>
      </c>
      <c r="F15" s="1" t="s">
        <v>4</v>
      </c>
      <c r="G15" s="6">
        <v>70.333333333333329</v>
      </c>
      <c r="H15" s="6">
        <f t="shared" si="0"/>
        <v>52.75</v>
      </c>
      <c r="I15" s="7">
        <v>68.333333333333329</v>
      </c>
      <c r="J15" s="7">
        <f t="shared" si="1"/>
        <v>17.083333333333332</v>
      </c>
      <c r="K15" s="7">
        <f t="shared" si="2"/>
        <v>69.833333333333329</v>
      </c>
      <c r="L15" s="8" t="s">
        <v>32</v>
      </c>
      <c r="M15" s="8"/>
    </row>
    <row r="16" spans="1:14" x14ac:dyDescent="0.2">
      <c r="A16" s="1" t="s">
        <v>42</v>
      </c>
      <c r="B16" s="1" t="s">
        <v>95</v>
      </c>
      <c r="C16" s="1" t="s">
        <v>96</v>
      </c>
      <c r="D16" s="1" t="s">
        <v>0</v>
      </c>
      <c r="E16" s="1" t="s">
        <v>5</v>
      </c>
      <c r="F16" s="1" t="s">
        <v>6</v>
      </c>
      <c r="G16" s="6">
        <v>69.666666666666671</v>
      </c>
      <c r="H16" s="6">
        <f t="shared" si="0"/>
        <v>52.25</v>
      </c>
      <c r="I16" s="7">
        <v>95</v>
      </c>
      <c r="J16" s="7">
        <f t="shared" si="1"/>
        <v>23.75</v>
      </c>
      <c r="K16" s="7">
        <f t="shared" si="2"/>
        <v>76</v>
      </c>
      <c r="L16" s="8" t="s">
        <v>32</v>
      </c>
      <c r="M16" s="8"/>
    </row>
    <row r="17" spans="1:13" x14ac:dyDescent="0.2">
      <c r="A17" s="1" t="s">
        <v>43</v>
      </c>
      <c r="B17" s="1" t="s">
        <v>97</v>
      </c>
      <c r="C17" s="1" t="s">
        <v>98</v>
      </c>
      <c r="D17" s="1" t="s">
        <v>0</v>
      </c>
      <c r="E17" s="1" t="s">
        <v>7</v>
      </c>
      <c r="F17" s="1" t="s">
        <v>8</v>
      </c>
      <c r="G17" s="6">
        <v>68.75</v>
      </c>
      <c r="H17" s="6">
        <f t="shared" si="0"/>
        <v>51.5625</v>
      </c>
      <c r="I17" s="7" t="s">
        <v>27</v>
      </c>
      <c r="J17" s="7" t="s">
        <v>27</v>
      </c>
      <c r="K17" s="7" t="s">
        <v>27</v>
      </c>
      <c r="L17" s="7" t="s">
        <v>31</v>
      </c>
      <c r="M17" s="8"/>
    </row>
    <row r="18" spans="1:13" x14ac:dyDescent="0.2">
      <c r="A18" s="1" t="s">
        <v>38</v>
      </c>
      <c r="B18" s="1" t="s">
        <v>99</v>
      </c>
      <c r="C18" s="1" t="s">
        <v>100</v>
      </c>
      <c r="D18" s="1" t="s">
        <v>0</v>
      </c>
      <c r="E18" s="1" t="s">
        <v>1</v>
      </c>
      <c r="F18" s="13" t="s">
        <v>2</v>
      </c>
      <c r="G18" s="14">
        <v>67</v>
      </c>
      <c r="H18" s="14">
        <f t="shared" si="0"/>
        <v>50.25</v>
      </c>
      <c r="I18" s="15">
        <v>60</v>
      </c>
      <c r="J18" s="15">
        <f t="shared" si="1"/>
        <v>15</v>
      </c>
      <c r="K18" s="15">
        <f t="shared" si="2"/>
        <v>65.25</v>
      </c>
      <c r="L18" s="16" t="s">
        <v>31</v>
      </c>
      <c r="M18" s="8"/>
    </row>
    <row r="19" spans="1:13" x14ac:dyDescent="0.2">
      <c r="A19" s="1" t="s">
        <v>44</v>
      </c>
      <c r="B19" s="1" t="s">
        <v>101</v>
      </c>
      <c r="C19" s="1" t="s">
        <v>102</v>
      </c>
      <c r="D19" s="1" t="s">
        <v>0</v>
      </c>
      <c r="E19" s="1" t="s">
        <v>3</v>
      </c>
      <c r="F19" s="1" t="s">
        <v>4</v>
      </c>
      <c r="G19" s="6">
        <v>66</v>
      </c>
      <c r="H19" s="6">
        <f t="shared" si="0"/>
        <v>49.5</v>
      </c>
      <c r="I19" s="7">
        <v>20</v>
      </c>
      <c r="J19" s="7">
        <f t="shared" si="1"/>
        <v>5</v>
      </c>
      <c r="K19" s="7">
        <f t="shared" si="2"/>
        <v>54.5</v>
      </c>
      <c r="L19" s="8" t="s">
        <v>31</v>
      </c>
      <c r="M19" s="8"/>
    </row>
    <row r="20" spans="1:13" x14ac:dyDescent="0.2">
      <c r="A20" s="1" t="s">
        <v>45</v>
      </c>
      <c r="B20" s="1" t="s">
        <v>103</v>
      </c>
      <c r="C20" s="1" t="s">
        <v>104</v>
      </c>
      <c r="D20" s="1" t="s">
        <v>0</v>
      </c>
      <c r="E20" s="1" t="s">
        <v>1</v>
      </c>
      <c r="F20" s="1" t="s">
        <v>9</v>
      </c>
      <c r="G20" s="6">
        <v>65.333333333333329</v>
      </c>
      <c r="H20" s="6">
        <f t="shared" si="0"/>
        <v>49</v>
      </c>
      <c r="I20" s="7" t="s">
        <v>27</v>
      </c>
      <c r="J20" s="7" t="s">
        <v>27</v>
      </c>
      <c r="K20" s="7" t="s">
        <v>27</v>
      </c>
      <c r="L20" s="7" t="s">
        <v>31</v>
      </c>
      <c r="M20" s="8"/>
    </row>
    <row r="21" spans="1:13" x14ac:dyDescent="0.2">
      <c r="A21" s="9" t="s">
        <v>46</v>
      </c>
      <c r="B21" s="1" t="s">
        <v>105</v>
      </c>
      <c r="C21" s="1" t="s">
        <v>106</v>
      </c>
      <c r="D21" s="1" t="s">
        <v>0</v>
      </c>
      <c r="E21" s="1" t="s">
        <v>10</v>
      </c>
      <c r="F21" s="1" t="s">
        <v>11</v>
      </c>
      <c r="G21" s="6">
        <v>65.333333333333329</v>
      </c>
      <c r="H21" s="6">
        <f t="shared" si="0"/>
        <v>49</v>
      </c>
      <c r="I21" s="7">
        <v>45</v>
      </c>
      <c r="J21" s="7">
        <f>I21*25/100</f>
        <v>11.25</v>
      </c>
      <c r="K21" s="7">
        <f t="shared" si="2"/>
        <v>60.25</v>
      </c>
      <c r="L21" s="8" t="s">
        <v>158</v>
      </c>
      <c r="M21" s="8"/>
    </row>
    <row r="22" spans="1:13" x14ac:dyDescent="0.2">
      <c r="A22" s="1" t="s">
        <v>47</v>
      </c>
      <c r="B22" s="1" t="s">
        <v>85</v>
      </c>
      <c r="C22" s="1" t="s">
        <v>107</v>
      </c>
      <c r="D22" s="1" t="s">
        <v>0</v>
      </c>
      <c r="E22" s="1" t="s">
        <v>7</v>
      </c>
      <c r="F22" s="1" t="s">
        <v>12</v>
      </c>
      <c r="G22" s="6">
        <v>65</v>
      </c>
      <c r="H22" s="6">
        <f t="shared" si="0"/>
        <v>48.75</v>
      </c>
      <c r="I22" s="7">
        <v>56.666666666666664</v>
      </c>
      <c r="J22" s="7">
        <f t="shared" si="1"/>
        <v>14.166666666666664</v>
      </c>
      <c r="K22" s="7">
        <f t="shared" si="2"/>
        <v>62.916666666666664</v>
      </c>
      <c r="L22" s="8" t="s">
        <v>32</v>
      </c>
      <c r="M22" s="8"/>
    </row>
    <row r="23" spans="1:13" x14ac:dyDescent="0.2">
      <c r="A23" s="9" t="s">
        <v>48</v>
      </c>
      <c r="B23" s="1" t="s">
        <v>108</v>
      </c>
      <c r="C23" s="1" t="s">
        <v>109</v>
      </c>
      <c r="D23" s="1" t="s">
        <v>0</v>
      </c>
      <c r="E23" s="1" t="s">
        <v>1</v>
      </c>
      <c r="F23" s="13" t="s">
        <v>2</v>
      </c>
      <c r="G23" s="14">
        <v>63.666666666666664</v>
      </c>
      <c r="H23" s="14">
        <f t="shared" si="0"/>
        <v>47.75</v>
      </c>
      <c r="I23" s="15">
        <v>51.666666666666664</v>
      </c>
      <c r="J23" s="15">
        <f t="shared" si="1"/>
        <v>12.916666666666664</v>
      </c>
      <c r="K23" s="15">
        <f t="shared" si="2"/>
        <v>60.666666666666664</v>
      </c>
      <c r="L23" s="16" t="s">
        <v>31</v>
      </c>
      <c r="M23" s="8"/>
    </row>
    <row r="24" spans="1:13" x14ac:dyDescent="0.2">
      <c r="A24" s="1" t="s">
        <v>49</v>
      </c>
      <c r="B24" s="1" t="s">
        <v>110</v>
      </c>
      <c r="C24" s="1" t="s">
        <v>111</v>
      </c>
      <c r="D24" s="1" t="s">
        <v>0</v>
      </c>
      <c r="E24" s="1" t="s">
        <v>1</v>
      </c>
      <c r="F24" s="13" t="s">
        <v>2</v>
      </c>
      <c r="G24" s="14">
        <v>63.333333333333336</v>
      </c>
      <c r="H24" s="14">
        <f t="shared" si="0"/>
        <v>47.5</v>
      </c>
      <c r="I24" s="15">
        <v>61.666666666666664</v>
      </c>
      <c r="J24" s="15">
        <f t="shared" si="1"/>
        <v>15.416666666666664</v>
      </c>
      <c r="K24" s="15">
        <f t="shared" si="2"/>
        <v>62.916666666666664</v>
      </c>
      <c r="L24" s="16" t="s">
        <v>31</v>
      </c>
      <c r="M24" s="8"/>
    </row>
    <row r="25" spans="1:13" x14ac:dyDescent="0.2">
      <c r="A25" s="1" t="s">
        <v>50</v>
      </c>
      <c r="B25" s="1" t="s">
        <v>112</v>
      </c>
      <c r="C25" s="1" t="s">
        <v>113</v>
      </c>
      <c r="D25" s="1" t="s">
        <v>0</v>
      </c>
      <c r="E25" s="1" t="s">
        <v>3</v>
      </c>
      <c r="F25" s="1" t="s">
        <v>4</v>
      </c>
      <c r="G25" s="6">
        <v>62.666666666666664</v>
      </c>
      <c r="H25" s="6">
        <f t="shared" si="0"/>
        <v>47</v>
      </c>
      <c r="I25" s="7">
        <v>85</v>
      </c>
      <c r="J25" s="7">
        <f t="shared" si="1"/>
        <v>21.25</v>
      </c>
      <c r="K25" s="7">
        <f t="shared" si="2"/>
        <v>68.25</v>
      </c>
      <c r="L25" s="8" t="s">
        <v>32</v>
      </c>
      <c r="M25" s="8"/>
    </row>
    <row r="26" spans="1:13" x14ac:dyDescent="0.2">
      <c r="A26" s="1" t="s">
        <v>51</v>
      </c>
      <c r="B26" s="1" t="s">
        <v>114</v>
      </c>
      <c r="C26" s="1" t="s">
        <v>115</v>
      </c>
      <c r="D26" s="1" t="s">
        <v>0</v>
      </c>
      <c r="E26" s="1" t="s">
        <v>13</v>
      </c>
      <c r="F26" s="1" t="s">
        <v>14</v>
      </c>
      <c r="G26" s="6">
        <v>62.333333333333336</v>
      </c>
      <c r="H26" s="6">
        <f t="shared" si="0"/>
        <v>46.75</v>
      </c>
      <c r="I26" s="7">
        <v>65</v>
      </c>
      <c r="J26" s="7">
        <f t="shared" si="1"/>
        <v>16.25</v>
      </c>
      <c r="K26" s="7">
        <f t="shared" si="2"/>
        <v>63</v>
      </c>
      <c r="L26" s="8" t="s">
        <v>32</v>
      </c>
      <c r="M26" s="8"/>
    </row>
    <row r="27" spans="1:13" x14ac:dyDescent="0.2">
      <c r="A27" s="1" t="s">
        <v>52</v>
      </c>
      <c r="B27" s="1" t="s">
        <v>116</v>
      </c>
      <c r="C27" s="1" t="s">
        <v>117</v>
      </c>
      <c r="D27" s="1" t="s">
        <v>0</v>
      </c>
      <c r="E27" s="1" t="s">
        <v>1</v>
      </c>
      <c r="F27" s="10" t="s">
        <v>2</v>
      </c>
      <c r="G27" s="11">
        <v>61.333333333333336</v>
      </c>
      <c r="H27" s="11">
        <f t="shared" si="0"/>
        <v>46</v>
      </c>
      <c r="I27" s="12" t="s">
        <v>27</v>
      </c>
      <c r="J27" s="12" t="s">
        <v>27</v>
      </c>
      <c r="K27" s="12" t="s">
        <v>27</v>
      </c>
      <c r="L27" s="12" t="s">
        <v>31</v>
      </c>
      <c r="M27" s="8"/>
    </row>
    <row r="28" spans="1:13" x14ac:dyDescent="0.2">
      <c r="A28" s="1" t="s">
        <v>53</v>
      </c>
      <c r="B28" s="1" t="s">
        <v>118</v>
      </c>
      <c r="C28" s="1" t="s">
        <v>119</v>
      </c>
      <c r="D28" s="1" t="s">
        <v>0</v>
      </c>
      <c r="E28" s="1" t="s">
        <v>3</v>
      </c>
      <c r="F28" s="1" t="s">
        <v>4</v>
      </c>
      <c r="G28" s="6">
        <v>61</v>
      </c>
      <c r="H28" s="6">
        <f t="shared" si="0"/>
        <v>45.75</v>
      </c>
      <c r="I28" s="7">
        <v>76.666666666666671</v>
      </c>
      <c r="J28" s="7">
        <f t="shared" si="1"/>
        <v>19.166666666666668</v>
      </c>
      <c r="K28" s="7">
        <f t="shared" si="2"/>
        <v>64.916666666666671</v>
      </c>
      <c r="L28" s="8" t="s">
        <v>32</v>
      </c>
      <c r="M28" s="8"/>
    </row>
    <row r="29" spans="1:13" x14ac:dyDescent="0.2">
      <c r="A29" s="1" t="s">
        <v>54</v>
      </c>
      <c r="B29" s="1" t="s">
        <v>120</v>
      </c>
      <c r="C29" s="1" t="s">
        <v>121</v>
      </c>
      <c r="D29" s="1" t="s">
        <v>0</v>
      </c>
      <c r="E29" s="1" t="s">
        <v>10</v>
      </c>
      <c r="F29" s="1" t="s">
        <v>22</v>
      </c>
      <c r="G29" s="6">
        <v>60.666666666666664</v>
      </c>
      <c r="H29" s="6">
        <f t="shared" si="0"/>
        <v>45.5</v>
      </c>
      <c r="I29" s="7" t="s">
        <v>27</v>
      </c>
      <c r="J29" s="7" t="s">
        <v>27</v>
      </c>
      <c r="K29" s="7" t="s">
        <v>27</v>
      </c>
      <c r="L29" s="7" t="s">
        <v>31</v>
      </c>
      <c r="M29" s="8"/>
    </row>
    <row r="30" spans="1:13" x14ac:dyDescent="0.2">
      <c r="A30" s="1" t="s">
        <v>55</v>
      </c>
      <c r="B30" s="1" t="s">
        <v>122</v>
      </c>
      <c r="C30" s="1" t="s">
        <v>123</v>
      </c>
      <c r="D30" s="1" t="s">
        <v>0</v>
      </c>
      <c r="E30" s="1" t="s">
        <v>13</v>
      </c>
      <c r="F30" s="1" t="s">
        <v>14</v>
      </c>
      <c r="G30" s="6">
        <v>60</v>
      </c>
      <c r="H30" s="6">
        <f t="shared" si="0"/>
        <v>45</v>
      </c>
      <c r="I30" s="7">
        <v>70</v>
      </c>
      <c r="J30" s="7">
        <f t="shared" si="1"/>
        <v>17.5</v>
      </c>
      <c r="K30" s="7">
        <f t="shared" si="2"/>
        <v>62.5</v>
      </c>
      <c r="L30" s="8" t="s">
        <v>32</v>
      </c>
      <c r="M30" s="8"/>
    </row>
    <row r="31" spans="1:13" x14ac:dyDescent="0.2">
      <c r="A31" s="9" t="s">
        <v>56</v>
      </c>
      <c r="B31" s="1" t="s">
        <v>124</v>
      </c>
      <c r="C31" s="1" t="s">
        <v>125</v>
      </c>
      <c r="D31" s="1" t="s">
        <v>0</v>
      </c>
      <c r="E31" s="1" t="s">
        <v>13</v>
      </c>
      <c r="F31" s="1" t="s">
        <v>14</v>
      </c>
      <c r="G31" s="6">
        <v>59.333333333333336</v>
      </c>
      <c r="H31" s="6">
        <f t="shared" si="0"/>
        <v>44.5</v>
      </c>
      <c r="I31" s="7">
        <v>73.333333333333329</v>
      </c>
      <c r="J31" s="7">
        <f t="shared" si="1"/>
        <v>18.333333333333332</v>
      </c>
      <c r="K31" s="7">
        <f t="shared" si="2"/>
        <v>62.833333333333329</v>
      </c>
      <c r="L31" s="7" t="s">
        <v>32</v>
      </c>
      <c r="M31" s="8"/>
    </row>
    <row r="32" spans="1:13" x14ac:dyDescent="0.2">
      <c r="A32" s="1" t="s">
        <v>57</v>
      </c>
      <c r="B32" s="1" t="s">
        <v>126</v>
      </c>
      <c r="C32" s="1" t="s">
        <v>84</v>
      </c>
      <c r="D32" s="1" t="s">
        <v>0</v>
      </c>
      <c r="E32" s="1" t="s">
        <v>10</v>
      </c>
      <c r="F32" s="1" t="s">
        <v>22</v>
      </c>
      <c r="G32" s="6">
        <v>58.666666666666664</v>
      </c>
      <c r="H32" s="6">
        <f t="shared" si="0"/>
        <v>44</v>
      </c>
      <c r="I32" s="7">
        <v>80</v>
      </c>
      <c r="J32" s="7">
        <f t="shared" si="1"/>
        <v>20</v>
      </c>
      <c r="K32" s="7">
        <f t="shared" si="2"/>
        <v>64</v>
      </c>
      <c r="L32" s="8" t="s">
        <v>32</v>
      </c>
      <c r="M32" s="8"/>
    </row>
    <row r="33" spans="1:13" x14ac:dyDescent="0.2">
      <c r="A33" s="1" t="s">
        <v>58</v>
      </c>
      <c r="B33" s="1" t="s">
        <v>127</v>
      </c>
      <c r="C33" s="1" t="s">
        <v>128</v>
      </c>
      <c r="D33" s="1" t="s">
        <v>0</v>
      </c>
      <c r="E33" s="1" t="s">
        <v>1</v>
      </c>
      <c r="F33" s="13" t="s">
        <v>2</v>
      </c>
      <c r="G33" s="14">
        <v>58.333333333333336</v>
      </c>
      <c r="H33" s="14">
        <f t="shared" si="0"/>
        <v>43.75</v>
      </c>
      <c r="I33" s="15">
        <v>51.666666666666664</v>
      </c>
      <c r="J33" s="15">
        <f>I33*25/100</f>
        <v>12.916666666666664</v>
      </c>
      <c r="K33" s="15">
        <f>H33+J33</f>
        <v>56.666666666666664</v>
      </c>
      <c r="L33" s="15" t="s">
        <v>31</v>
      </c>
      <c r="M33" s="8"/>
    </row>
    <row r="34" spans="1:13" x14ac:dyDescent="0.2">
      <c r="A34" s="9" t="s">
        <v>59</v>
      </c>
      <c r="B34" s="1" t="s">
        <v>129</v>
      </c>
      <c r="C34" s="1" t="s">
        <v>130</v>
      </c>
      <c r="D34" s="1" t="s">
        <v>0</v>
      </c>
      <c r="E34" s="1" t="s">
        <v>1</v>
      </c>
      <c r="F34" s="13" t="s">
        <v>2</v>
      </c>
      <c r="G34" s="14">
        <v>58</v>
      </c>
      <c r="H34" s="14">
        <f t="shared" si="0"/>
        <v>43.5</v>
      </c>
      <c r="I34" s="15">
        <v>56.666666666666664</v>
      </c>
      <c r="J34" s="15">
        <f t="shared" si="1"/>
        <v>14.166666666666664</v>
      </c>
      <c r="K34" s="15">
        <f t="shared" si="2"/>
        <v>57.666666666666664</v>
      </c>
      <c r="L34" s="16" t="s">
        <v>31</v>
      </c>
      <c r="M34" s="8"/>
    </row>
    <row r="35" spans="1:13" x14ac:dyDescent="0.2">
      <c r="A35" s="1" t="s">
        <v>60</v>
      </c>
      <c r="B35" s="1" t="s">
        <v>131</v>
      </c>
      <c r="C35" s="1" t="s">
        <v>132</v>
      </c>
      <c r="D35" s="1" t="s">
        <v>0</v>
      </c>
      <c r="E35" s="1" t="s">
        <v>7</v>
      </c>
      <c r="F35" s="1" t="s">
        <v>12</v>
      </c>
      <c r="G35" s="6">
        <v>57.666666666666664</v>
      </c>
      <c r="H35" s="6">
        <f t="shared" si="0"/>
        <v>43.25</v>
      </c>
      <c r="I35" s="7">
        <v>38.333333333333336</v>
      </c>
      <c r="J35" s="7">
        <f t="shared" si="1"/>
        <v>9.5833333333333339</v>
      </c>
      <c r="K35" s="7">
        <f t="shared" si="2"/>
        <v>52.833333333333336</v>
      </c>
      <c r="L35" s="7" t="s">
        <v>31</v>
      </c>
      <c r="M35" s="8"/>
    </row>
    <row r="36" spans="1:13" x14ac:dyDescent="0.2">
      <c r="A36" s="1" t="s">
        <v>61</v>
      </c>
      <c r="B36" s="1" t="s">
        <v>133</v>
      </c>
      <c r="C36" s="1" t="s">
        <v>134</v>
      </c>
      <c r="D36" s="1" t="s">
        <v>0</v>
      </c>
      <c r="E36" s="1" t="s">
        <v>3</v>
      </c>
      <c r="F36" s="1" t="s">
        <v>4</v>
      </c>
      <c r="G36" s="6">
        <v>57.333333333333336</v>
      </c>
      <c r="H36" s="6">
        <f t="shared" si="0"/>
        <v>43</v>
      </c>
      <c r="I36" s="7">
        <v>66.666666666666671</v>
      </c>
      <c r="J36" s="7">
        <f t="shared" si="1"/>
        <v>16.666666666666668</v>
      </c>
      <c r="K36" s="7">
        <f t="shared" si="2"/>
        <v>59.666666666666671</v>
      </c>
      <c r="L36" s="8" t="s">
        <v>32</v>
      </c>
      <c r="M36" s="8"/>
    </row>
    <row r="37" spans="1:13" x14ac:dyDescent="0.2">
      <c r="A37" s="1" t="s">
        <v>62</v>
      </c>
      <c r="B37" s="1" t="s">
        <v>135</v>
      </c>
      <c r="C37" s="1" t="s">
        <v>136</v>
      </c>
      <c r="D37" s="1" t="s">
        <v>0</v>
      </c>
      <c r="E37" s="1" t="s">
        <v>23</v>
      </c>
      <c r="F37" s="1" t="s">
        <v>24</v>
      </c>
      <c r="G37" s="6">
        <v>55.666666666666664</v>
      </c>
      <c r="H37" s="6">
        <f t="shared" si="0"/>
        <v>41.75</v>
      </c>
      <c r="I37" s="7">
        <v>96.666666666666671</v>
      </c>
      <c r="J37" s="7">
        <f t="shared" si="1"/>
        <v>24.166666666666671</v>
      </c>
      <c r="K37" s="7">
        <f t="shared" si="2"/>
        <v>65.916666666666671</v>
      </c>
      <c r="L37" s="7" t="s">
        <v>32</v>
      </c>
      <c r="M37" s="8"/>
    </row>
    <row r="38" spans="1:13" x14ac:dyDescent="0.2">
      <c r="A38" s="1" t="s">
        <v>63</v>
      </c>
      <c r="B38" s="1" t="s">
        <v>137</v>
      </c>
      <c r="C38" s="1" t="s">
        <v>138</v>
      </c>
      <c r="D38" s="1" t="s">
        <v>0</v>
      </c>
      <c r="E38" s="1" t="s">
        <v>1</v>
      </c>
      <c r="F38" s="13" t="s">
        <v>2</v>
      </c>
      <c r="G38" s="14">
        <v>55.333333333333336</v>
      </c>
      <c r="H38" s="14">
        <f t="shared" si="0"/>
        <v>41.5</v>
      </c>
      <c r="I38" s="15">
        <v>53.333333333333336</v>
      </c>
      <c r="J38" s="15">
        <f t="shared" si="1"/>
        <v>13.333333333333336</v>
      </c>
      <c r="K38" s="15">
        <f t="shared" si="2"/>
        <v>54.833333333333336</v>
      </c>
      <c r="L38" s="16" t="s">
        <v>31</v>
      </c>
      <c r="M38" s="8"/>
    </row>
    <row r="39" spans="1:13" x14ac:dyDescent="0.2">
      <c r="A39" s="9" t="s">
        <v>34</v>
      </c>
      <c r="B39" s="1" t="s">
        <v>139</v>
      </c>
      <c r="C39" s="1" t="s">
        <v>140</v>
      </c>
      <c r="D39" s="1" t="s">
        <v>0</v>
      </c>
      <c r="E39" s="1" t="s">
        <v>1</v>
      </c>
      <c r="F39" s="13" t="s">
        <v>2</v>
      </c>
      <c r="G39" s="14">
        <v>55.333333333333336</v>
      </c>
      <c r="H39" s="14">
        <f t="shared" si="0"/>
        <v>41.5</v>
      </c>
      <c r="I39" s="15">
        <v>28.333333333333332</v>
      </c>
      <c r="J39" s="15">
        <f t="shared" si="1"/>
        <v>7.0833333333333321</v>
      </c>
      <c r="K39" s="15">
        <f t="shared" si="2"/>
        <v>48.583333333333329</v>
      </c>
      <c r="L39" s="15" t="s">
        <v>31</v>
      </c>
      <c r="M39" s="8"/>
    </row>
    <row r="40" spans="1:13" x14ac:dyDescent="0.2">
      <c r="A40" s="1" t="s">
        <v>64</v>
      </c>
      <c r="B40" s="1" t="s">
        <v>141</v>
      </c>
      <c r="C40" s="1" t="s">
        <v>142</v>
      </c>
      <c r="D40" s="1" t="s">
        <v>0</v>
      </c>
      <c r="E40" s="1" t="s">
        <v>1</v>
      </c>
      <c r="F40" s="13" t="s">
        <v>2</v>
      </c>
      <c r="G40" s="14">
        <v>55</v>
      </c>
      <c r="H40" s="14">
        <f t="shared" si="0"/>
        <v>41.25</v>
      </c>
      <c r="I40" s="15" t="s">
        <v>27</v>
      </c>
      <c r="J40" s="15" t="s">
        <v>27</v>
      </c>
      <c r="K40" s="15" t="s">
        <v>27</v>
      </c>
      <c r="L40" s="15" t="s">
        <v>31</v>
      </c>
      <c r="M40" s="8"/>
    </row>
    <row r="41" spans="1:13" x14ac:dyDescent="0.2">
      <c r="A41" s="1" t="s">
        <v>65</v>
      </c>
      <c r="B41" s="1" t="s">
        <v>143</v>
      </c>
      <c r="C41" s="1" t="s">
        <v>144</v>
      </c>
      <c r="D41" s="1" t="s">
        <v>0</v>
      </c>
      <c r="E41" s="1" t="s">
        <v>1</v>
      </c>
      <c r="F41" s="13" t="s">
        <v>2</v>
      </c>
      <c r="G41" s="14">
        <v>54</v>
      </c>
      <c r="H41" s="14">
        <f t="shared" si="0"/>
        <v>40.5</v>
      </c>
      <c r="I41" s="15">
        <v>58.333333333333336</v>
      </c>
      <c r="J41" s="15">
        <f t="shared" si="1"/>
        <v>14.583333333333336</v>
      </c>
      <c r="K41" s="15">
        <f t="shared" si="2"/>
        <v>55.083333333333336</v>
      </c>
      <c r="L41" s="15" t="s">
        <v>31</v>
      </c>
      <c r="M41" s="8"/>
    </row>
    <row r="42" spans="1:13" x14ac:dyDescent="0.2">
      <c r="A42" s="1" t="s">
        <v>66</v>
      </c>
      <c r="B42" s="1" t="s">
        <v>145</v>
      </c>
      <c r="C42" s="1" t="s">
        <v>146</v>
      </c>
      <c r="D42" s="1" t="s">
        <v>0</v>
      </c>
      <c r="E42" s="1" t="s">
        <v>10</v>
      </c>
      <c r="F42" s="1" t="s">
        <v>22</v>
      </c>
      <c r="G42" s="6">
        <v>54</v>
      </c>
      <c r="H42" s="6">
        <f t="shared" si="0"/>
        <v>40.5</v>
      </c>
      <c r="I42" s="7">
        <v>83.333333333333329</v>
      </c>
      <c r="J42" s="7">
        <f t="shared" si="1"/>
        <v>20.833333333333329</v>
      </c>
      <c r="K42" s="7">
        <f t="shared" si="2"/>
        <v>61.333333333333329</v>
      </c>
      <c r="L42" s="7" t="s">
        <v>32</v>
      </c>
      <c r="M42" s="8"/>
    </row>
    <row r="43" spans="1:13" x14ac:dyDescent="0.2">
      <c r="A43" s="1" t="s">
        <v>67</v>
      </c>
      <c r="B43" s="1" t="s">
        <v>147</v>
      </c>
      <c r="C43" s="1" t="s">
        <v>148</v>
      </c>
      <c r="D43" s="1" t="s">
        <v>0</v>
      </c>
      <c r="E43" s="1" t="s">
        <v>7</v>
      </c>
      <c r="F43" s="1" t="s">
        <v>12</v>
      </c>
      <c r="G43" s="6">
        <v>52.666666666666664</v>
      </c>
      <c r="H43" s="6">
        <f t="shared" si="0"/>
        <v>39.5</v>
      </c>
      <c r="I43" s="7" t="s">
        <v>27</v>
      </c>
      <c r="J43" s="7" t="s">
        <v>27</v>
      </c>
      <c r="K43" s="7" t="s">
        <v>27</v>
      </c>
      <c r="L43" s="7" t="s">
        <v>31</v>
      </c>
      <c r="M43" s="8"/>
    </row>
    <row r="44" spans="1:13" x14ac:dyDescent="0.2">
      <c r="A44" s="9" t="s">
        <v>68</v>
      </c>
      <c r="B44" s="1" t="s">
        <v>149</v>
      </c>
      <c r="C44" s="1" t="s">
        <v>150</v>
      </c>
      <c r="D44" s="1" t="s">
        <v>0</v>
      </c>
      <c r="E44" s="1" t="s">
        <v>1</v>
      </c>
      <c r="F44" s="13" t="s">
        <v>2</v>
      </c>
      <c r="G44" s="14">
        <v>52</v>
      </c>
      <c r="H44" s="14">
        <f t="shared" si="0"/>
        <v>39</v>
      </c>
      <c r="I44" s="15">
        <v>70</v>
      </c>
      <c r="J44" s="15">
        <f t="shared" si="1"/>
        <v>17.5</v>
      </c>
      <c r="K44" s="15">
        <f t="shared" si="2"/>
        <v>56.5</v>
      </c>
      <c r="L44" s="15" t="s">
        <v>31</v>
      </c>
      <c r="M44" s="8"/>
    </row>
    <row r="45" spans="1:13" x14ac:dyDescent="0.2">
      <c r="A45" s="1" t="s">
        <v>69</v>
      </c>
      <c r="B45" s="1" t="s">
        <v>151</v>
      </c>
      <c r="C45" s="1" t="s">
        <v>152</v>
      </c>
      <c r="D45" s="1" t="s">
        <v>0</v>
      </c>
      <c r="E45" s="1" t="s">
        <v>10</v>
      </c>
      <c r="F45" s="1" t="s">
        <v>22</v>
      </c>
      <c r="G45" s="6">
        <v>52</v>
      </c>
      <c r="H45" s="6">
        <f t="shared" si="0"/>
        <v>39</v>
      </c>
      <c r="I45" s="7">
        <v>43.333333333333336</v>
      </c>
      <c r="J45" s="7">
        <f t="shared" si="1"/>
        <v>10.833333333333336</v>
      </c>
      <c r="K45" s="7">
        <f t="shared" si="2"/>
        <v>49.833333333333336</v>
      </c>
      <c r="L45" s="7" t="s">
        <v>31</v>
      </c>
      <c r="M45" s="8"/>
    </row>
    <row r="46" spans="1:13" x14ac:dyDescent="0.2">
      <c r="A46" s="1" t="s">
        <v>70</v>
      </c>
      <c r="B46" s="1" t="s">
        <v>153</v>
      </c>
      <c r="C46" s="1" t="s">
        <v>154</v>
      </c>
      <c r="D46" s="1" t="s">
        <v>0</v>
      </c>
      <c r="E46" s="1" t="s">
        <v>10</v>
      </c>
      <c r="F46" s="1" t="s">
        <v>22</v>
      </c>
      <c r="G46" s="6">
        <v>51.333333333333336</v>
      </c>
      <c r="H46" s="6">
        <f t="shared" si="0"/>
        <v>38.5</v>
      </c>
      <c r="I46" s="7">
        <v>55</v>
      </c>
      <c r="J46" s="7">
        <f t="shared" si="1"/>
        <v>13.75</v>
      </c>
      <c r="K46" s="7">
        <f t="shared" si="2"/>
        <v>52.25</v>
      </c>
      <c r="L46" s="7" t="s">
        <v>31</v>
      </c>
      <c r="M46" s="8"/>
    </row>
    <row r="47" spans="1:13" x14ac:dyDescent="0.2">
      <c r="K47" s="6"/>
      <c r="L47" s="6"/>
    </row>
    <row r="48" spans="1:13" x14ac:dyDescent="0.2">
      <c r="K48" s="6"/>
      <c r="L48" s="6"/>
    </row>
    <row r="49" spans="1:8" x14ac:dyDescent="0.2">
      <c r="A49" s="18"/>
      <c r="B49" s="18"/>
      <c r="C49" s="18"/>
      <c r="D49" s="18"/>
      <c r="E49" s="18"/>
      <c r="F49" s="18"/>
      <c r="G49" s="18"/>
      <c r="H49" s="18"/>
    </row>
    <row r="50" spans="1:8" x14ac:dyDescent="0.2">
      <c r="A50" s="17"/>
      <c r="B50" s="17"/>
      <c r="C50" s="17"/>
      <c r="D50" s="17"/>
      <c r="E50" s="17"/>
      <c r="F50" s="17"/>
      <c r="G50" s="17"/>
      <c r="H50" s="17"/>
    </row>
    <row r="51" spans="1:8" x14ac:dyDescent="0.2">
      <c r="A51" s="17"/>
      <c r="B51" s="17"/>
      <c r="C51" s="17"/>
      <c r="D51" s="17"/>
      <c r="E51" s="17"/>
      <c r="F51" s="17"/>
      <c r="G51" s="17"/>
      <c r="H51" s="17"/>
    </row>
    <row r="52" spans="1:8" s="17" customFormat="1" x14ac:dyDescent="0.2"/>
    <row r="53" spans="1:8" x14ac:dyDescent="0.2">
      <c r="A53" s="18"/>
      <c r="B53" s="18"/>
      <c r="C53" s="18"/>
      <c r="F53" s="18"/>
      <c r="G53" s="17"/>
      <c r="H53" s="17"/>
    </row>
    <row r="54" spans="1:8" x14ac:dyDescent="0.2">
      <c r="A54" s="17"/>
      <c r="B54" s="17"/>
      <c r="C54" s="17"/>
      <c r="F54" s="17"/>
      <c r="G54" s="17"/>
      <c r="H54" s="17"/>
    </row>
    <row r="55" spans="1:8" x14ac:dyDescent="0.2">
      <c r="A55" s="17"/>
      <c r="B55" s="17"/>
      <c r="F55" s="17"/>
      <c r="G55" s="17"/>
      <c r="H55" s="17"/>
    </row>
  </sheetData>
  <mergeCells count="12">
    <mergeCell ref="A2:K2"/>
    <mergeCell ref="A1:XFD1"/>
    <mergeCell ref="A49:H49"/>
    <mergeCell ref="A50:H50"/>
    <mergeCell ref="A55:B55"/>
    <mergeCell ref="F55:H55"/>
    <mergeCell ref="A52:XFD52"/>
    <mergeCell ref="A54:C54"/>
    <mergeCell ref="A51:H51"/>
    <mergeCell ref="A53:C53"/>
    <mergeCell ref="F53:H53"/>
    <mergeCell ref="F54:H54"/>
  </mergeCells>
  <pageMargins left="0.25" right="0.25" top="0.75" bottom="0.75" header="0.3" footer="0.3"/>
  <pageSetup paperSize="9" orientation="landscape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TUBA KARAKAŞ</cp:lastModifiedBy>
  <cp:lastPrinted>2025-10-13T09:04:56Z</cp:lastPrinted>
  <dcterms:created xsi:type="dcterms:W3CDTF">2015-06-05T18:17:20Z</dcterms:created>
  <dcterms:modified xsi:type="dcterms:W3CDTF">2025-10-16T13:10:21Z</dcterms:modified>
</cp:coreProperties>
</file>